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DE MADRID\MADRID\"/>
    </mc:Choice>
  </mc:AlternateContent>
  <xr:revisionPtr revIDLastSave="0" documentId="8_{F0B86540-1F43-4D22-95B1-DFC380C31226}" xr6:coauthVersionLast="47" xr6:coauthVersionMax="47" xr10:uidLastSave="{00000000-0000-0000-0000-000000000000}"/>
  <bookViews>
    <workbookView xWindow="20" yWindow="380" windowWidth="19180" windowHeight="10060" xr2:uid="{0CD1BF80-6595-40EB-81C7-39CACB1A70D3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<sst xmlns="http://schemas.openxmlformats.org/spreadsheetml/2006/main" count="258" uniqueCount="186">
  <si>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</si>
  <si>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</si>
  <si>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</si>
  <si>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</si>
  <si>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</si>
  <si>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</si>
  <si>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</si>
  <si>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</si>
  <si>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</si>
  <si>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</si>
  <si>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</si>
  <si>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</si>
  <si>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</si>
  <si>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</si>
  <si>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FUENLABRADA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</si>
  <si>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</si>
  <si>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</si>
  <si>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</si>
  <si>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</si>
  <si>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</si>
  <si>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</si>
  <si>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</si>
  <si>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</si>
  <si>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</si>
  <si>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</si>
  <si>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</si>
  <si>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</si>
  <si>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</si>
  <si>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</si>
  <si>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</si>
  <si>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</si>
  <si>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</si>
  <si>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</si>
  <si>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</si>
  <si>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</si>
  <si>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</si>
  <si>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Fuenlabrada</t>
  </si>
  <si>
    <t>Humanes de Madrid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</si>
  <si>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</si>
  <si>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</si>
  <si>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</si>
  <si>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</si>
  <si>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</si>
  <si>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</si>
  <si>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</si>
  <si>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</si>
  <si>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</si>
  <si>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</si>
  <si>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</si>
  <si>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</si>
  <si>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</si>
  <si>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</si>
  <si>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</si>
  <si>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</si>
  <si>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</si>
  <si>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</si>
  <si>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</si>
  <si>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</si>
  <si>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</si>
  <si>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</si>
  <si>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</si>
  <si>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</si>
  <si>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</si>
  <si>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</si>
  <si>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Nigeria</t>
  </si>
  <si>
    <t>China</t>
  </si>
  <si>
    <t>Venezuela</t>
  </si>
  <si>
    <t>Peru</t>
  </si>
  <si>
    <t>Ucrania</t>
  </si>
  <si>
    <t>Guinea Ecuatorial</t>
  </si>
  <si>
    <t>Ecuador</t>
  </si>
  <si>
    <t>Honduras</t>
  </si>
  <si>
    <t>Polonia</t>
  </si>
  <si>
    <t>Republica Dominicana</t>
  </si>
  <si>
    <t>Bulgaria</t>
  </si>
  <si>
    <t>Italia</t>
  </si>
  <si>
    <t>Portugal</t>
  </si>
  <si>
    <t>Otros paises de África</t>
  </si>
  <si>
    <t>Paraguay</t>
  </si>
  <si>
    <t>Cuba</t>
  </si>
  <si>
    <t>Otros paises de América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</si>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</sst>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12D48CB3-EA37-4C19-BA60-884455812882}"/>
    <cellStyle name="Normal" xfId="0" builtinId="0"/>
    <cellStyle name="Normal 2" xfId="1" xr:uid="{63FB6740-73DB-4DE0-A28D-0E3630438EF3}"/>
    <cellStyle name="Porcentaje 2" xfId="2" xr:uid="{FABA0408-7B7F-4F92-A536-64E8D6C71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80-4EFF-953D-12538E35E2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80-4EFF-953D-12538E35E2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80-4EFF-953D-12538E35E2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80-4EFF-953D-12538E35E29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A80-4EFF-953D-12538E35E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190296</c:v>
              </c:pt>
              <c:pt idx="1">
                <c:v>199701</c:v>
              </c:pt>
              <c:pt idx="2">
                <c:v>205381</c:v>
              </c:pt>
              <c:pt idx="3">
                <c:v>209537</c:v>
              </c:pt>
              <c:pt idx="4">
                <c:v>209304</c:v>
              </c:pt>
              <c:pt idx="5">
                <c:v>210639</c:v>
              </c:pt>
              <c:pt idx="6">
                <c:v>212170</c:v>
              </c:pt>
              <c:pt idx="7">
                <c:v>215934</c:v>
              </c:pt>
              <c:pt idx="8">
                <c:v>217514</c:v>
              </c:pt>
              <c:pt idx="9">
                <c:v>217334</c:v>
              </c:pt>
              <c:pt idx="10" formatCode="#,##0">
                <c:v>217002</c:v>
              </c:pt>
              <c:pt idx="11" formatCode="#,##0">
                <c:v>216768</c:v>
              </c:pt>
              <c:pt idx="12" formatCode="#,##0">
                <c:v>215268</c:v>
              </c:pt>
              <c:pt idx="13" formatCode="#,##0">
                <c:v>214593</c:v>
              </c:pt>
              <c:pt idx="14" formatCode="#,##0">
                <c:v>213734</c:v>
              </c:pt>
              <c:pt idx="15" formatCode="#,##0">
                <c:v>214276</c:v>
              </c:pt>
              <c:pt idx="16" formatCode="#,##0">
                <c:v>213173</c:v>
              </c:pt>
              <c:pt idx="17" formatCode="#,##0">
                <c:v>213443</c:v>
              </c:pt>
              <c:pt idx="18" formatCode="#,##0">
                <c:v>214215</c:v>
              </c:pt>
              <c:pt idx="19" formatCode="#,##0">
                <c:v>211969</c:v>
              </c:pt>
              <c:pt idx="20" formatCode="#,##0">
                <c:v>209729</c:v>
              </c:pt>
              <c:pt idx="21" formatCode="#,##0">
                <c:v>209121</c:v>
              </c:pt>
              <c:pt idx="22" formatCode="#,##0">
                <c:v>210550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E-464F-9C4C-585E27247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721E-47CC-B759-5DEBC9D00A82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721E-47CC-B759-5DEBC9D00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11-437D-8A06-7F95E19707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011-437D-8A06-7F95E19707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011-437D-8A06-7F95E19707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011-437D-8A06-7F95E197076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6011-437D-8A06-7F95E1970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48-4BBC-8464-1A036FCB996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548-4BBC-8464-1A036FCB996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548-4BBC-8464-1A036FCB996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548-4BBC-8464-1A036FCB996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A548-4BBC-8464-1A036FCB9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35-441A-9F2D-BCB2433C61D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735-441A-9F2D-BCB2433C61D6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735-441A-9F2D-BCB2433C61D6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35-441A-9F2D-BCB2433C61D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2735-441A-9F2D-BCB2433C6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02-4841-87F3-687FB920DF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02-4841-87F3-687FB920DF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02-4841-87F3-687FB920DF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02-4841-87F3-687FB920DF6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02-4841-87F3-687FB920DF6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02-4841-87F3-687FB920DF6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8002-4841-87F3-687FB920D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D14F741-27A5-4786-8F21-57C2A3419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5A50EB1-A801-49D3-93CC-09FDE93426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8920894-5B72-4B19-A0DE-A4E534A05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76D3EB-B30F-44D8-BA2A-7CBF7AD49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6B75192-D59C-4152-9630-AE2C6973C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9E2BC25-DE18-4C2F-B09D-4150D56C3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6757177A-EA99-493E-A6C7-388E15FEB788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A16F85DF-68DB-4C90-B135-A2B33C1845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AF7C8F3-ADDE-430D-87D6-D0B80DE39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21C9E70-5F6F-4BAE-9290-524A5170C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061E02EB-E3B7-43E3-8085-D35338225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2A018B9-813A-468A-BEDB-A0EAA5C4C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5F89D52F-C871-4FAA-A97D-E0DCE6828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4281865-74C4-4F87-8981-6F5EE705D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22BFFAC-A3A5-403C-9B12-C911F5B48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9CB53D4D-7CCC-4241-9FC1-2C0E1732B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99A0D250-6B62-491F-9415-99864580EC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ABA87B28-42CE-417D-A1CD-1B02ED2D10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F0BCD1E-A694-4427-A665-A01DE60B5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327C451E-16BE-4E09-A431-51A935DCA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322C3B-08D0-4B5C-AB5D-85DFFD124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BF0D5-5067-46D1-8592-F84D3AFB22A1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FUENLABRADA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F56C30F0-C1E1-4393-96C3-39A2518DCA02}"/>
    <hyperlink ref="B14:C14" location="Municipios!A1" display="Municipios" xr:uid="{054889E1-A268-459B-85AE-01A440EEDDDC}"/>
    <hyperlink ref="B16:C16" location="'Datos Demograficos'!A1" display="Datos Demograficos" xr:uid="{A853D463-7909-4115-A6E4-EEEB073C1517}"/>
    <hyperlink ref="B18:C18" location="Nacionalidades!A1" display="Nacionalidades" xr:uid="{981D8CBB-7EA2-4C1B-BEF0-A6912745777F}"/>
    <hyperlink ref="H18:I18" location="Trabajo!A1" display="Trabajo" xr:uid="{66963C49-5760-439D-A999-2BCDA9C1B01B}"/>
    <hyperlink ref="E12:F12" location="'Datos Economicos'!A1" display="Datos Económicos" xr:uid="{C48D2D41-3DA0-4ACB-B14B-C0C00BB5EDA5}"/>
    <hyperlink ref="E14" location="Trafico!A1" display="Tráfico" xr:uid="{1E5FFF2C-F83D-4073-94A3-DAB3C6A34D5A}"/>
    <hyperlink ref="E16:F16" location="'Plazas Turisticas'!A1" display="Plazas Turisticas" xr:uid="{9199283F-5C3E-4DE4-B51F-0FF7AE635738}"/>
    <hyperlink ref="E18:F18" location="Bancos!A1" display="Bancos" xr:uid="{FCD27197-F684-4CA3-A0BB-771274FB72EF}"/>
    <hyperlink ref="H12" location="Presupuestos!A1" display="Presupuestos" xr:uid="{343A3089-CC32-4F8A-90BB-7B4ED84F9D6A}"/>
    <hyperlink ref="H14" location="'Datos Catastrales'!A1" display="Datos Catastrales" xr:uid="{977B1C91-D71A-4428-8680-506264A6D908}"/>
    <hyperlink ref="H16:I16" location="Hacienda!A1" display="Hacienda" xr:uid="{1EF35E28-9871-4CCA-8015-0D8C71DB7B4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D8C30-3859-441A-9B0B-518E4041CA0C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93</v>
      </c>
      <c r="C14" s="101" t="s">
        <v>12</v>
      </c>
      <c r="D14" s="101" t="s">
        <v>133</v>
      </c>
      <c r="E14" s="101" t="s">
        <v>134</v>
      </c>
      <c r="F14" s="101" t="s">
        <v>135</v>
      </c>
      <c r="G14" s="102" t="s">
        <v>136</v>
      </c>
      <c r="H14" s="23"/>
    </row>
    <row r="15" spans="1:8" ht="33" customHeight="1" thickBot="1" x14ac:dyDescent="0.35">
      <c r="A15" s="20"/>
      <c r="B15" s="117">
        <v>65</v>
      </c>
      <c r="C15" s="115">
        <v>61</v>
      </c>
      <c r="D15" s="115">
        <v>0</v>
      </c>
      <c r="E15" s="115">
        <v>3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137</v>
      </c>
      <c r="G17" s="128">
        <v>-5.7971014492753624E-2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138</v>
      </c>
      <c r="F20" s="129">
        <v>0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139</v>
      </c>
      <c r="F22" s="130">
        <v>0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140</v>
      </c>
      <c r="F24" s="129">
        <v>0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141</v>
      </c>
      <c r="F26" s="130">
        <v>0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BBDFEE71-1045-4CE8-8BB2-594D0E4E78A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C02F-D786-486C-9BE1-E26469454DC4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144</v>
      </c>
      <c r="C15" s="132" t="s">
        <v>145</v>
      </c>
      <c r="D15" s="132" t="s">
        <v>146</v>
      </c>
      <c r="E15" s="132" t="s">
        <v>147</v>
      </c>
      <c r="F15" s="132" t="s">
        <v>148</v>
      </c>
      <c r="G15" s="132" t="s">
        <v>149</v>
      </c>
      <c r="H15" s="132" t="s">
        <v>150</v>
      </c>
      <c r="I15" s="132" t="s">
        <v>151</v>
      </c>
      <c r="J15" s="132" t="s">
        <v>152</v>
      </c>
      <c r="K15" s="133" t="s">
        <v>153</v>
      </c>
      <c r="L15" s="134"/>
    </row>
    <row r="16" spans="1:12" ht="32.25" customHeight="1" thickBot="1" x14ac:dyDescent="0.35">
      <c r="A16" s="20"/>
      <c r="B16" s="135">
        <v>79580.651299999998</v>
      </c>
      <c r="C16" s="136">
        <v>16116.908730000001</v>
      </c>
      <c r="D16" s="136">
        <v>22202.983990000001</v>
      </c>
      <c r="E16" s="136">
        <v>75931.237099999998</v>
      </c>
      <c r="F16" s="136">
        <v>1338.35358</v>
      </c>
      <c r="G16" s="136">
        <v>0</v>
      </c>
      <c r="H16" s="136">
        <v>572.02625999999998</v>
      </c>
      <c r="I16" s="136">
        <v>0</v>
      </c>
      <c r="J16" s="136">
        <v>12038.287480000001</v>
      </c>
      <c r="K16" s="137">
        <v>207780.44843999998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154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155</v>
      </c>
      <c r="C19" s="132" t="s">
        <v>156</v>
      </c>
      <c r="D19" s="132" t="s">
        <v>157</v>
      </c>
      <c r="E19" s="132" t="s">
        <v>158</v>
      </c>
      <c r="F19" s="132" t="s">
        <v>159</v>
      </c>
      <c r="G19" s="132" t="s">
        <v>150</v>
      </c>
      <c r="H19" s="132" t="s">
        <v>151</v>
      </c>
      <c r="I19" s="132" t="s">
        <v>152</v>
      </c>
      <c r="J19" s="132" t="s">
        <v>160</v>
      </c>
      <c r="L19" s="23"/>
    </row>
    <row r="20" spans="1:12" ht="32.25" customHeight="1" thickBot="1" x14ac:dyDescent="0.35">
      <c r="A20" s="20"/>
      <c r="B20" s="135">
        <v>88640.541450000019</v>
      </c>
      <c r="C20" s="136">
        <v>84919.601599999995</v>
      </c>
      <c r="D20" s="136">
        <v>541.50037999999995</v>
      </c>
      <c r="E20" s="136">
        <v>17962.938040000001</v>
      </c>
      <c r="F20" s="136">
        <v>13280.366969999999</v>
      </c>
      <c r="G20" s="136">
        <v>830.5</v>
      </c>
      <c r="H20" s="136">
        <v>0</v>
      </c>
      <c r="I20" s="136">
        <v>1425</v>
      </c>
      <c r="J20" s="137">
        <v>207780.44844000004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162</v>
      </c>
      <c r="C23" s="103" t="s">
        <v>163</v>
      </c>
      <c r="D23" s="103" t="s">
        <v>164</v>
      </c>
      <c r="E23" s="103" t="s">
        <v>165</v>
      </c>
      <c r="F23" s="103" t="s">
        <v>166</v>
      </c>
      <c r="G23" s="103" t="s">
        <v>167</v>
      </c>
      <c r="H23" s="104" t="s">
        <v>160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80262.565270000006</v>
      </c>
      <c r="C24" s="136">
        <v>26698.834289999999</v>
      </c>
      <c r="D24" s="136">
        <v>45864.266239999997</v>
      </c>
      <c r="E24" s="136">
        <v>4797.6146900000003</v>
      </c>
      <c r="F24" s="136">
        <v>48674.77547</v>
      </c>
      <c r="G24" s="136">
        <v>1482.39248</v>
      </c>
      <c r="H24" s="137">
        <v>207780.44844000001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FE77B21D-2378-4C1A-B7F7-3D273DA42A81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4A78A-60FE-4F8E-BB36-1C45436AA431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168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169</v>
      </c>
      <c r="C14" s="147"/>
      <c r="D14" s="147"/>
      <c r="E14" s="147"/>
      <c r="F14" s="148"/>
      <c r="I14" s="146" t="s">
        <v>170</v>
      </c>
      <c r="J14" s="148"/>
      <c r="K14" s="23"/>
    </row>
    <row r="15" spans="1:11" ht="51" customHeight="1" x14ac:dyDescent="0.3">
      <c r="A15" s="20"/>
      <c r="B15" s="100" t="s">
        <v>171</v>
      </c>
      <c r="C15" s="149">
        <v>126621</v>
      </c>
      <c r="E15" s="150" t="s">
        <v>172</v>
      </c>
      <c r="F15" s="151">
        <v>13055</v>
      </c>
      <c r="G15" s="20"/>
      <c r="I15" s="100" t="s">
        <v>173</v>
      </c>
      <c r="J15" s="149">
        <v>3289</v>
      </c>
      <c r="K15" s="23"/>
    </row>
    <row r="16" spans="1:11" ht="51" customHeight="1" x14ac:dyDescent="0.3">
      <c r="A16" s="20"/>
      <c r="B16" s="150" t="s">
        <v>174</v>
      </c>
      <c r="C16" s="152">
        <v>10209372.76605</v>
      </c>
      <c r="E16" s="150" t="s">
        <v>175</v>
      </c>
      <c r="F16" s="153">
        <v>1665.1978000000001</v>
      </c>
      <c r="G16" s="20"/>
      <c r="I16" s="150" t="s">
        <v>176</v>
      </c>
      <c r="J16" s="152">
        <v>3308.8</v>
      </c>
      <c r="K16" s="23"/>
    </row>
    <row r="17" spans="1:13" ht="51" customHeight="1" thickBot="1" x14ac:dyDescent="0.35">
      <c r="A17" s="20"/>
      <c r="B17" s="150" t="s">
        <v>177</v>
      </c>
      <c r="C17" s="152">
        <v>4639716.37469</v>
      </c>
      <c r="E17" s="150" t="s">
        <v>178</v>
      </c>
      <c r="F17" s="153">
        <v>419.80060000000003</v>
      </c>
      <c r="G17" s="20"/>
      <c r="I17" s="154" t="s">
        <v>179</v>
      </c>
      <c r="J17" s="155">
        <v>33472</v>
      </c>
      <c r="K17" s="23"/>
    </row>
    <row r="18" spans="1:13" ht="51" customHeight="1" thickBot="1" x14ac:dyDescent="0.35">
      <c r="A18" s="20"/>
      <c r="B18" s="154" t="s">
        <v>180</v>
      </c>
      <c r="C18" s="156">
        <v>5569656.3913599998</v>
      </c>
      <c r="D18" s="157"/>
      <c r="E18" s="154" t="s">
        <v>181</v>
      </c>
      <c r="F18" s="158">
        <v>1245.3971999999999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EC866EBF-FC02-4F2F-84A7-8040E46285E4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1B24-430C-4AEA-B9C3-595355CE1494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183</v>
      </c>
      <c r="E15" s="53">
        <v>100769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184</v>
      </c>
      <c r="E17" s="53">
        <v>2937.1049521182113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19056.148195774495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185</v>
      </c>
      <c r="D21" s="80"/>
      <c r="E21" s="159">
        <v>0.93054555246691595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D81EE371-5E9B-425D-8260-A3F46B5E34E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9CB1-300B-4AA2-B839-55AE07964E6B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58.950000762939453</v>
      </c>
      <c r="H14" s="25" t="s">
        <v>17</v>
      </c>
      <c r="I14" s="26">
        <v>7.3492286777808976E-3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210550</v>
      </c>
      <c r="H16" s="25" t="s">
        <v>17</v>
      </c>
      <c r="I16" s="26">
        <v>3.0038800057295569E-2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0.11593445737354548</v>
      </c>
      <c r="H18" s="25" t="s">
        <v>20</v>
      </c>
      <c r="I18" s="26">
        <v>0.16032073534640137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3571.6708613236879</v>
      </c>
      <c r="H20" s="25" t="s">
        <v>20</v>
      </c>
      <c r="I20" s="33">
        <v>873.83736605881177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0.44765518879126098</v>
      </c>
      <c r="H22" s="25" t="s">
        <v>20</v>
      </c>
      <c r="I22" s="33">
        <v>2.5503468122491535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6158</v>
      </c>
      <c r="H24" s="25" t="s">
        <v>17</v>
      </c>
      <c r="I24" s="26">
        <v>2.1901185039762138E-2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59919</v>
      </c>
      <c r="H26" s="25" t="s">
        <v>17</v>
      </c>
      <c r="I26" s="26">
        <v>1.2947749599481735E-2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11408</v>
      </c>
      <c r="H28" s="25" t="s">
        <v>20</v>
      </c>
      <c r="I28" s="36">
        <v>295865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2248</v>
      </c>
      <c r="H30" s="25" t="s">
        <v>17</v>
      </c>
      <c r="I30" s="26">
        <v>1.3235051692061324E-2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65</v>
      </c>
      <c r="H32" s="25" t="s">
        <v>17</v>
      </c>
      <c r="I32" s="26">
        <v>1.7822868110775981E-2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</v>
      </c>
      <c r="H34" s="25" t="s">
        <v>29</v>
      </c>
      <c r="I34" s="26">
        <v>0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136511</v>
      </c>
      <c r="H36" s="25" t="s">
        <v>17</v>
      </c>
      <c r="I36" s="26">
        <v>2.5289663733857833E-2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227707.87552999999</v>
      </c>
      <c r="H38" s="25" t="s">
        <v>17</v>
      </c>
      <c r="I38" s="26">
        <v>2.4079174288089901E-2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19056.148195774495</v>
      </c>
      <c r="H40" s="25" t="s">
        <v>20</v>
      </c>
      <c r="I40" s="36">
        <v>31351.334480103425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FFC654A4-907F-45B5-8151-E2149E1E87E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EC18F-F9CD-4329-8E6A-BA8B548F9520}">
  <sheetPr codeName="Hoja4">
    <pageSetUpPr fitToPage="1"/>
  </sheetPr>
  <dimension ref="A4:H2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58.950000762939453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24.4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0.44765518879126098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190496</v>
      </c>
    </row>
    <row r="25" spans="1:7" x14ac:dyDescent="0.3">
      <c r="B25" s="49" t="s">
        <v>37</v>
      </c>
      <c r="C25" s="50">
        <v>20054</v>
      </c>
    </row>
  </sheetData>
  <mergeCells count="3">
    <mergeCell ref="C6:E6"/>
    <mergeCell ref="C8:E8"/>
    <mergeCell ref="C10:E10"/>
  </mergeCells>
  <hyperlinks>
    <hyperlink ref="A7" location="Indice!A1" display="Índice" xr:uid="{09AACB6C-E095-4D4F-9699-50BC73946E53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29B65-22E0-492E-985D-73CF1C4EA216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210550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38</v>
      </c>
      <c r="D13" s="26">
        <v>0.51079553550225598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39</v>
      </c>
      <c r="D15" s="26">
        <v>0.11593445737354548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40</v>
      </c>
      <c r="C17" s="21"/>
      <c r="D17" s="26">
        <v>0.45513981229352979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3571.6708613236879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41</v>
      </c>
      <c r="H24" s="42"/>
      <c r="I24" s="58"/>
      <c r="J24" s="26">
        <v>0.17558299691284732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42</v>
      </c>
      <c r="H26" s="42"/>
      <c r="J26" s="53">
        <v>1326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43</v>
      </c>
      <c r="H28" s="59"/>
      <c r="I28" s="59"/>
      <c r="J28" s="53">
        <v>692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44</v>
      </c>
      <c r="H30" s="42"/>
      <c r="J30" s="53">
        <v>1026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45</v>
      </c>
      <c r="H32" s="42"/>
      <c r="J32" s="53">
        <v>300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46</v>
      </c>
      <c r="H34" s="60"/>
      <c r="I34" s="60" t="s">
        <v>47</v>
      </c>
      <c r="J34" s="60"/>
      <c r="K34" s="23"/>
    </row>
    <row r="35" spans="1:11" ht="14" x14ac:dyDescent="0.3">
      <c r="A35" s="20"/>
      <c r="C35" s="42"/>
      <c r="G35" s="61">
        <v>31589</v>
      </c>
      <c r="H35" s="61"/>
      <c r="I35" s="61">
        <v>36659</v>
      </c>
      <c r="J35" s="61"/>
      <c r="K35" s="23"/>
    </row>
    <row r="36" spans="1:11" ht="14" x14ac:dyDescent="0.3">
      <c r="A36" s="20"/>
      <c r="C36" s="42"/>
      <c r="G36" s="62" t="s">
        <v>48</v>
      </c>
      <c r="H36" s="62" t="s">
        <v>49</v>
      </c>
      <c r="I36" s="62" t="s">
        <v>48</v>
      </c>
      <c r="J36" s="62" t="s">
        <v>49</v>
      </c>
      <c r="K36" s="23"/>
    </row>
    <row r="37" spans="1:11" ht="14" x14ac:dyDescent="0.3">
      <c r="A37" s="20"/>
      <c r="B37" s="21" t="s">
        <v>50</v>
      </c>
      <c r="C37" s="42"/>
      <c r="G37" s="63">
        <v>16291</v>
      </c>
      <c r="H37" s="63">
        <v>15298</v>
      </c>
      <c r="I37" s="63">
        <v>18888</v>
      </c>
      <c r="J37" s="63">
        <v>17771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C39F97F3-3C12-4985-8B03-0C7844339644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02CA9-FA4F-422D-8543-551A307D15F5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51</v>
      </c>
      <c r="C11" s="65">
        <v>186140</v>
      </c>
      <c r="D11" s="66"/>
      <c r="E11" s="67" t="s">
        <v>52</v>
      </c>
      <c r="F11" s="65">
        <v>24410</v>
      </c>
      <c r="G11" s="67" t="s">
        <v>53</v>
      </c>
      <c r="H11" s="66"/>
      <c r="I11" s="65">
        <v>6538</v>
      </c>
      <c r="J11" s="67" t="s">
        <v>54</v>
      </c>
      <c r="K11" s="68">
        <v>7262</v>
      </c>
    </row>
    <row r="12" spans="1:11" ht="30.75" customHeight="1" thickBot="1" x14ac:dyDescent="0.35">
      <c r="B12" s="64" t="s">
        <v>55</v>
      </c>
      <c r="C12" s="65">
        <v>8640</v>
      </c>
      <c r="D12" s="67"/>
      <c r="E12" s="67" t="s">
        <v>56</v>
      </c>
      <c r="F12" s="65">
        <v>1962</v>
      </c>
      <c r="G12" s="67" t="s">
        <v>57</v>
      </c>
      <c r="H12" s="67"/>
      <c r="I12" s="65">
        <v>2</v>
      </c>
      <c r="J12" s="67" t="s">
        <v>58</v>
      </c>
      <c r="K12" s="68">
        <v>6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59</v>
      </c>
      <c r="C14" s="71"/>
      <c r="D14" s="71"/>
      <c r="E14" s="72"/>
      <c r="G14" s="73" t="s">
        <v>60</v>
      </c>
      <c r="H14" s="74"/>
      <c r="I14" s="75">
        <f>'Datos Generales'!G16</f>
        <v>210550</v>
      </c>
      <c r="J14" s="69"/>
      <c r="K14" s="69"/>
    </row>
    <row r="16" spans="1:11" x14ac:dyDescent="0.3">
      <c r="B16" s="21" t="s">
        <v>61</v>
      </c>
      <c r="C16" s="76">
        <v>4409</v>
      </c>
    </row>
    <row r="17" spans="2:3" x14ac:dyDescent="0.3">
      <c r="B17" s="21" t="s">
        <v>62</v>
      </c>
      <c r="C17" s="76">
        <v>3648</v>
      </c>
    </row>
    <row r="18" spans="2:3" x14ac:dyDescent="0.3">
      <c r="B18" s="21" t="s">
        <v>63</v>
      </c>
      <c r="C18" s="76">
        <v>2634</v>
      </c>
    </row>
    <row r="19" spans="2:3" x14ac:dyDescent="0.3">
      <c r="B19" s="21" t="s">
        <v>64</v>
      </c>
      <c r="C19" s="76">
        <v>1597</v>
      </c>
    </row>
    <row r="20" spans="2:3" x14ac:dyDescent="0.3">
      <c r="B20" s="21" t="s">
        <v>65</v>
      </c>
      <c r="C20" s="76">
        <v>1559</v>
      </c>
    </row>
    <row r="21" spans="2:3" x14ac:dyDescent="0.3">
      <c r="B21" s="21" t="s">
        <v>66</v>
      </c>
      <c r="C21" s="76">
        <v>1548</v>
      </c>
    </row>
    <row r="22" spans="2:3" x14ac:dyDescent="0.3">
      <c r="B22" s="21" t="s">
        <v>67</v>
      </c>
      <c r="C22" s="76">
        <v>1527</v>
      </c>
    </row>
    <row r="23" spans="2:3" x14ac:dyDescent="0.3">
      <c r="B23" s="21" t="s">
        <v>68</v>
      </c>
      <c r="C23" s="76">
        <v>919</v>
      </c>
    </row>
    <row r="24" spans="2:3" x14ac:dyDescent="0.3">
      <c r="B24" s="21" t="s">
        <v>69</v>
      </c>
      <c r="C24" s="76">
        <v>859</v>
      </c>
    </row>
    <row r="25" spans="2:3" x14ac:dyDescent="0.3">
      <c r="B25" s="21" t="s">
        <v>70</v>
      </c>
      <c r="C25" s="76">
        <v>581</v>
      </c>
    </row>
    <row r="26" spans="2:3" x14ac:dyDescent="0.3">
      <c r="B26" s="21" t="s">
        <v>71</v>
      </c>
      <c r="C26" s="76">
        <v>457</v>
      </c>
    </row>
    <row r="27" spans="2:3" x14ac:dyDescent="0.3">
      <c r="B27" s="21" t="s">
        <v>72</v>
      </c>
      <c r="C27" s="76">
        <v>418</v>
      </c>
    </row>
    <row r="28" spans="2:3" x14ac:dyDescent="0.3">
      <c r="B28" s="21" t="s">
        <v>73</v>
      </c>
      <c r="C28" s="76">
        <v>399</v>
      </c>
    </row>
    <row r="29" spans="2:3" x14ac:dyDescent="0.3">
      <c r="B29" s="21" t="s">
        <v>74</v>
      </c>
      <c r="C29" s="76">
        <v>368</v>
      </c>
    </row>
    <row r="30" spans="2:3" x14ac:dyDescent="0.3">
      <c r="B30" s="21" t="s">
        <v>75</v>
      </c>
      <c r="C30" s="76">
        <v>342</v>
      </c>
    </row>
    <row r="31" spans="2:3" x14ac:dyDescent="0.3">
      <c r="B31" s="21" t="s">
        <v>76</v>
      </c>
      <c r="C31" s="76">
        <v>302</v>
      </c>
    </row>
    <row r="32" spans="2:3" x14ac:dyDescent="0.3">
      <c r="B32" s="21" t="s">
        <v>77</v>
      </c>
      <c r="C32" s="76">
        <v>230</v>
      </c>
    </row>
    <row r="33" spans="2:3" x14ac:dyDescent="0.3">
      <c r="B33" s="21" t="s">
        <v>78</v>
      </c>
      <c r="C33" s="76">
        <v>230</v>
      </c>
    </row>
    <row r="34" spans="2:3" x14ac:dyDescent="0.3">
      <c r="B34" s="21" t="s">
        <v>79</v>
      </c>
      <c r="C34" s="76">
        <v>212</v>
      </c>
    </row>
    <row r="35" spans="2:3" x14ac:dyDescent="0.3">
      <c r="B35" s="21" t="s">
        <v>80</v>
      </c>
      <c r="C35" s="76">
        <v>201</v>
      </c>
    </row>
    <row r="36" spans="2:3" x14ac:dyDescent="0.3">
      <c r="B36" s="21" t="s">
        <v>81</v>
      </c>
      <c r="C36" s="76">
        <v>196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E7B83CF-EFA7-4A58-8A19-16386DB060D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2377-61D6-4331-A1D4-3B2FD2D2DEC4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82</v>
      </c>
      <c r="E12" s="78">
        <v>36215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83</v>
      </c>
      <c r="C14" s="79"/>
      <c r="D14" s="79"/>
      <c r="E14" s="78">
        <v>15640</v>
      </c>
    </row>
    <row r="15" spans="1:9" x14ac:dyDescent="0.3">
      <c r="A15" s="20"/>
      <c r="E15" s="78"/>
    </row>
    <row r="16" spans="1:9" x14ac:dyDescent="0.3">
      <c r="A16" s="20"/>
      <c r="B16" s="21" t="s">
        <v>84</v>
      </c>
      <c r="D16" s="80"/>
      <c r="E16" s="78">
        <v>11408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85</v>
      </c>
      <c r="D18" s="80"/>
      <c r="E18" s="78">
        <v>4232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86</v>
      </c>
      <c r="D20" s="80"/>
      <c r="E20" s="81">
        <v>6.5969353556452739E-2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87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88</v>
      </c>
      <c r="E26" s="86"/>
      <c r="F26" s="86"/>
      <c r="G26" s="86"/>
      <c r="H26" s="87"/>
    </row>
    <row r="27" spans="1:16" ht="15.5" thickBot="1" x14ac:dyDescent="0.35">
      <c r="C27" s="52"/>
      <c r="D27" s="88" t="s">
        <v>89</v>
      </c>
      <c r="E27" s="88" t="s">
        <v>90</v>
      </c>
      <c r="F27" s="88" t="s">
        <v>91</v>
      </c>
      <c r="G27" s="88" t="s">
        <v>92</v>
      </c>
      <c r="H27" s="88" t="s">
        <v>93</v>
      </c>
    </row>
    <row r="28" spans="1:16" ht="38.25" customHeight="1" thickBot="1" x14ac:dyDescent="0.35">
      <c r="C28" s="88" t="s">
        <v>94</v>
      </c>
      <c r="D28" s="89">
        <v>3288</v>
      </c>
      <c r="E28" s="89">
        <v>1617</v>
      </c>
      <c r="F28" s="89">
        <v>32392</v>
      </c>
      <c r="G28" s="90">
        <v>22622</v>
      </c>
      <c r="H28" s="90">
        <f>SUM(D28:G28)</f>
        <v>59919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C5CBCD6-67E4-4EFE-9B69-D1199E70ED3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4A3F6-A660-4CAC-AEFE-9DD255453C16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95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96</v>
      </c>
      <c r="D13" s="94"/>
      <c r="E13" s="95"/>
      <c r="H13" s="93" t="s">
        <v>97</v>
      </c>
      <c r="I13" s="94"/>
      <c r="J13" s="94"/>
      <c r="K13" s="95"/>
      <c r="L13" s="52"/>
      <c r="M13" s="52"/>
      <c r="N13" s="93" t="s">
        <v>98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99</v>
      </c>
      <c r="D14" s="98" t="s">
        <v>100</v>
      </c>
      <c r="E14" s="98" t="s">
        <v>101</v>
      </c>
      <c r="G14" s="99"/>
      <c r="H14" s="100" t="s">
        <v>89</v>
      </c>
      <c r="I14" s="101" t="s">
        <v>90</v>
      </c>
      <c r="J14" s="101" t="s">
        <v>91</v>
      </c>
      <c r="K14" s="102" t="s">
        <v>92</v>
      </c>
      <c r="L14" s="52"/>
      <c r="M14" s="52"/>
      <c r="N14" s="97" t="s">
        <v>102</v>
      </c>
      <c r="O14" s="103" t="s">
        <v>103</v>
      </c>
      <c r="P14" s="103" t="s">
        <v>104</v>
      </c>
      <c r="Q14" s="104" t="s">
        <v>105</v>
      </c>
      <c r="R14" s="23"/>
    </row>
    <row r="15" spans="1:18" ht="34.5" customHeight="1" x14ac:dyDescent="0.3">
      <c r="A15" s="20"/>
      <c r="B15" s="105" t="s">
        <v>94</v>
      </c>
      <c r="C15" s="106">
        <v>3304</v>
      </c>
      <c r="D15" s="107">
        <v>44983</v>
      </c>
      <c r="E15" s="108">
        <v>397</v>
      </c>
      <c r="G15" s="105" t="s">
        <v>94</v>
      </c>
      <c r="H15" s="109">
        <v>21</v>
      </c>
      <c r="I15" s="107">
        <v>1353</v>
      </c>
      <c r="J15" s="107">
        <v>27495</v>
      </c>
      <c r="K15" s="110">
        <v>19815</v>
      </c>
      <c r="L15" s="111"/>
      <c r="M15" s="105" t="s">
        <v>94</v>
      </c>
      <c r="N15" s="112">
        <v>14582</v>
      </c>
      <c r="O15" s="112">
        <v>17652</v>
      </c>
      <c r="P15" s="112">
        <v>8644</v>
      </c>
      <c r="Q15" s="108">
        <v>7806</v>
      </c>
      <c r="R15" s="23"/>
    </row>
    <row r="16" spans="1:18" ht="34.5" customHeight="1" thickBot="1" x14ac:dyDescent="0.35">
      <c r="A16" s="20"/>
      <c r="B16" s="113" t="s">
        <v>106</v>
      </c>
      <c r="C16" s="114">
        <v>1457</v>
      </c>
      <c r="D16" s="115">
        <v>4324</v>
      </c>
      <c r="E16" s="116">
        <v>377</v>
      </c>
      <c r="G16" s="113" t="s">
        <v>106</v>
      </c>
      <c r="H16" s="114">
        <v>9</v>
      </c>
      <c r="I16" s="115">
        <v>259</v>
      </c>
      <c r="J16" s="115">
        <v>3679</v>
      </c>
      <c r="K16" s="116">
        <v>2211</v>
      </c>
      <c r="L16" s="111"/>
      <c r="M16" s="113" t="s">
        <v>106</v>
      </c>
      <c r="N16" s="115">
        <v>5174</v>
      </c>
      <c r="O16" s="115">
        <v>877</v>
      </c>
      <c r="P16" s="115">
        <v>99</v>
      </c>
      <c r="Q16" s="116">
        <v>8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3DC317F5-560C-474C-87B7-0AFB683E9FD9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A557F-EC86-4ED1-8A6A-7478AFFDB315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107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108</v>
      </c>
      <c r="C14" s="101" t="s">
        <v>109</v>
      </c>
      <c r="D14" s="101" t="s">
        <v>110</v>
      </c>
      <c r="E14" s="101" t="s">
        <v>111</v>
      </c>
      <c r="F14" s="101" t="s">
        <v>112</v>
      </c>
      <c r="G14" s="102" t="s">
        <v>113</v>
      </c>
      <c r="H14" s="111"/>
      <c r="I14" s="23"/>
    </row>
    <row r="15" spans="1:9" ht="32.25" customHeight="1" thickBot="1" x14ac:dyDescent="0.35">
      <c r="A15" s="20"/>
      <c r="B15" s="117">
        <v>109664</v>
      </c>
      <c r="C15" s="115">
        <v>7850</v>
      </c>
      <c r="D15" s="115">
        <v>17228</v>
      </c>
      <c r="E15" s="115">
        <v>88</v>
      </c>
      <c r="F15" s="115">
        <v>420</v>
      </c>
      <c r="G15" s="116">
        <v>1261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114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115</v>
      </c>
      <c r="C20" s="101" t="s">
        <v>116</v>
      </c>
      <c r="D20" s="102" t="s">
        <v>117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70161</v>
      </c>
      <c r="C21" s="115">
        <v>51461</v>
      </c>
      <c r="D21" s="116">
        <v>121622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A6F600A8-3C53-43DE-BA03-373BDBCEF040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10F82-66D7-4FBA-BE0B-1E2214E2D4A4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118</v>
      </c>
      <c r="I12" s="23"/>
    </row>
    <row r="13" spans="1:9" ht="18.75" customHeight="1" x14ac:dyDescent="0.3">
      <c r="A13" s="20"/>
      <c r="B13" s="119" t="s">
        <v>119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120</v>
      </c>
      <c r="D15" s="101" t="s">
        <v>121</v>
      </c>
      <c r="E15" s="101" t="s">
        <v>122</v>
      </c>
      <c r="F15" s="101" t="s">
        <v>123</v>
      </c>
      <c r="G15" s="120" t="s">
        <v>124</v>
      </c>
      <c r="H15" s="102" t="s">
        <v>93</v>
      </c>
      <c r="I15" s="23"/>
    </row>
    <row r="16" spans="1:9" ht="33.75" customHeight="1" x14ac:dyDescent="0.3">
      <c r="A16" s="20"/>
      <c r="B16" s="121" t="s">
        <v>125</v>
      </c>
      <c r="C16" s="122">
        <v>0</v>
      </c>
      <c r="D16" s="122">
        <v>0</v>
      </c>
      <c r="E16" s="122">
        <v>14</v>
      </c>
      <c r="F16" s="122">
        <v>0</v>
      </c>
      <c r="G16" s="123">
        <v>0</v>
      </c>
      <c r="H16" s="124">
        <v>14</v>
      </c>
      <c r="I16" s="23"/>
    </row>
    <row r="17" spans="1:9" ht="32.25" customHeight="1" thickBot="1" x14ac:dyDescent="0.35">
      <c r="A17" s="20"/>
      <c r="B17" s="125" t="s">
        <v>126</v>
      </c>
      <c r="C17" s="115">
        <v>0</v>
      </c>
      <c r="D17" s="115">
        <v>0</v>
      </c>
      <c r="E17" s="115">
        <v>14</v>
      </c>
      <c r="F17" s="115">
        <v>0</v>
      </c>
      <c r="G17" s="126">
        <v>0</v>
      </c>
      <c r="H17" s="116">
        <v>14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127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120</v>
      </c>
      <c r="D21" s="101" t="s">
        <v>128</v>
      </c>
      <c r="E21" s="101" t="s">
        <v>129</v>
      </c>
      <c r="F21" s="101" t="s">
        <v>130</v>
      </c>
      <c r="G21" s="120" t="s">
        <v>131</v>
      </c>
      <c r="H21" s="102" t="s">
        <v>93</v>
      </c>
      <c r="I21" s="23"/>
    </row>
    <row r="22" spans="1:9" ht="33.75" customHeight="1" x14ac:dyDescent="0.3">
      <c r="A22" s="20"/>
      <c r="B22" s="121" t="s">
        <v>125</v>
      </c>
      <c r="C22" s="122">
        <v>0</v>
      </c>
      <c r="D22" s="122">
        <v>0</v>
      </c>
      <c r="E22" s="122">
        <v>2237</v>
      </c>
      <c r="F22" s="122">
        <v>0</v>
      </c>
      <c r="G22" s="123">
        <v>0</v>
      </c>
      <c r="H22" s="124">
        <v>2237</v>
      </c>
      <c r="I22" s="23"/>
    </row>
    <row r="23" spans="1:9" ht="32.25" customHeight="1" thickBot="1" x14ac:dyDescent="0.35">
      <c r="A23" s="20"/>
      <c r="B23" s="125" t="s">
        <v>126</v>
      </c>
      <c r="C23" s="115">
        <v>0</v>
      </c>
      <c r="D23" s="115">
        <v>0</v>
      </c>
      <c r="E23" s="115">
        <v>2248</v>
      </c>
      <c r="F23" s="115">
        <v>0</v>
      </c>
      <c r="G23" s="126">
        <v>0</v>
      </c>
      <c r="H23" s="116">
        <v>2248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3D973BC-4C58-41F2-8352-DBAD13220324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2025-06-02T10:38:30Z</dcterms:modified>
</cp:coreProperties>
</file>